
<file path=[Content_Types].xml><?xml version="1.0" encoding="utf-8"?>
<Types xmlns="http://schemas.openxmlformats.org/package/2006/content-type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4"/>
  <workbookPr date1904="1"/>
  <mc:AlternateContent xmlns:mc="http://schemas.openxmlformats.org/markup-compatibility/2006">
    <mc:Choice Requires="x15">
      <x15ac:absPath xmlns:x15ac="http://schemas.microsoft.com/office/spreadsheetml/2010/11/ac" url="/Users/joel/Documents/controlledDocs/2022/Q3/20220902-1submitted/00ready/"/>
    </mc:Choice>
  </mc:AlternateContent>
  <xr:revisionPtr revIDLastSave="0" documentId="8_{9E4BDE89-4C57-734F-84F5-AB4619E8E339}" xr6:coauthVersionLast="47" xr6:coauthVersionMax="47" xr10:uidLastSave="{00000000-0000-0000-0000-000000000000}"/>
  <bookViews>
    <workbookView xWindow="38400" yWindow="4100" windowWidth="28800" windowHeight="16120" tabRatio="776" xr2:uid="{00000000-000D-0000-FFFF-FFFF00000000}"/>
  </bookViews>
  <sheets>
    <sheet name="Product 1" sheetId="1" r:id="rId1"/>
    <sheet name="Extract" sheetId="2" r:id="rId2"/>
    <sheet name="Hydrosol, Distillate" sheetId="3" r:id="rId3"/>
  </sheets>
  <definedNames>
    <definedName name="_xlnm.Print_Area" localSheetId="0">'Product 1'!$A$1:$I$29</definedName>
    <definedName name="Z_5B71ADA8_5C09_334F_A2F3_EB21033AFC09_.wvu.PrintArea" localSheetId="0" hidden="1">'Product 1'!$A$1:$I$29</definedName>
    <definedName name="Z_61D1A05D_61ED_014B_88BB_FC468AA2F8B6_.wvu.PrintArea" localSheetId="0" hidden="1">'Product 1'!$A$1:$I$29</definedName>
  </definedNames>
  <calcPr calcId="191029"/>
  <customWorkbookViews>
    <customWorkbookView name="joel - Personal View" guid="{61D1A05D-61ED-014B-88BB-FC468AA2F8B6}" mergeInterval="0" personalView="1" xWindow="26" yWindow="71" windowWidth="1082" windowHeight="539" tabRatio="776" activeSheetId="1"/>
    <customWorkbookView name="Darin Jones - Personal View" guid="{5B71ADA8-5C09-334F-A2F3-EB21033AFC09}" mergeInterval="0" personalView="1" xWindow="26" yWindow="86" windowWidth="1082" windowHeight="539" tabRatio="77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 i="1" l="1"/>
  <c r="H29" i="1" s="1"/>
  <c r="F10" i="1"/>
  <c r="F11" i="1"/>
  <c r="F12" i="1"/>
  <c r="F13" i="1"/>
  <c r="F14" i="1"/>
  <c r="F15" i="1"/>
  <c r="F16" i="1"/>
  <c r="F17" i="1"/>
  <c r="D29" i="1"/>
  <c r="E6" i="3"/>
  <c r="E5" i="2"/>
  <c r="F29" i="1" l="1"/>
  <c r="F38" i="1" s="1"/>
</calcChain>
</file>

<file path=xl/sharedStrings.xml><?xml version="1.0" encoding="utf-8"?>
<sst xmlns="http://schemas.openxmlformats.org/spreadsheetml/2006/main" count="64" uniqueCount="55">
  <si>
    <t>Mineral acid-catalyzed hydrolysis, esterification or transesterification</t>
    <phoneticPr fontId="2" type="noConversion"/>
  </si>
  <si>
    <t>For reacted product please find reaction below and enter value into the green box on the right</t>
    <phoneticPr fontId="2" type="noConversion"/>
  </si>
  <si>
    <t>Do not enter information in red cell.</t>
    <phoneticPr fontId="2" type="noConversion"/>
  </si>
  <si>
    <t>"X"% Organic</t>
    <phoneticPr fontId="2" type="noConversion"/>
  </si>
  <si>
    <t>OTCO Office Use</t>
    <phoneticPr fontId="2" type="noConversion"/>
  </si>
  <si>
    <t>Process type:</t>
    <phoneticPr fontId="2" type="noConversion"/>
  </si>
  <si>
    <t>List Processing Aids Used</t>
    <phoneticPr fontId="2" type="noConversion"/>
  </si>
  <si>
    <t>Date Approved:</t>
    <phoneticPr fontId="2" type="noConversion"/>
  </si>
  <si>
    <t>Revision Dates:</t>
    <phoneticPr fontId="2" type="noConversion"/>
  </si>
  <si>
    <t>Approval By:</t>
    <phoneticPr fontId="2" type="noConversion"/>
  </si>
  <si>
    <t>Retail</t>
    <phoneticPr fontId="2" type="noConversion"/>
  </si>
  <si>
    <t>Nonretail</t>
    <phoneticPr fontId="2" type="noConversion"/>
  </si>
  <si>
    <t>Manufacture</t>
    <phoneticPr fontId="2" type="noConversion"/>
  </si>
  <si>
    <t>Repack</t>
    <phoneticPr fontId="2" type="noConversion"/>
  </si>
  <si>
    <t>Extract Name:</t>
    <phoneticPr fontId="2" type="noConversion"/>
  </si>
  <si>
    <t>Dried weight of substrate **:</t>
    <phoneticPr fontId="2" type="noConversion"/>
  </si>
  <si>
    <t>Fresh weight of substrate **:</t>
    <phoneticPr fontId="2" type="noConversion"/>
  </si>
  <si>
    <t xml:space="preserve">Contains organic (Specify 3 Ingredients, or Three Ingredient Groups  </t>
    <phoneticPr fontId="2" type="noConversion"/>
  </si>
  <si>
    <t>Market Only</t>
    <phoneticPr fontId="2" type="noConversion"/>
  </si>
  <si>
    <t>Label Brand Names:</t>
    <phoneticPr fontId="2" type="noConversion"/>
  </si>
  <si>
    <t>Solvent **:</t>
    <phoneticPr fontId="2" type="noConversion"/>
  </si>
  <si>
    <t>Finished Extract Amount:</t>
    <phoneticPr fontId="2" type="noConversion"/>
  </si>
  <si>
    <t>Amount Used *:</t>
    <phoneticPr fontId="2" type="noConversion"/>
  </si>
  <si>
    <t>Certifier Ref. on Label</t>
    <phoneticPr fontId="2" type="noConversion"/>
  </si>
  <si>
    <t>% organic content ingredient</t>
    <phoneticPr fontId="2" type="noConversion"/>
  </si>
  <si>
    <t>Totals</t>
    <phoneticPr fontId="2" type="noConversion"/>
  </si>
  <si>
    <t>Product Name (as it should appear on certificate):</t>
    <phoneticPr fontId="2" type="noConversion"/>
  </si>
  <si>
    <t>% in formulation</t>
  </si>
  <si>
    <t>actual organic % of that ingredient/ product</t>
  </si>
  <si>
    <t>Product is labeled as:</t>
    <phoneticPr fontId="2" type="noConversion"/>
  </si>
  <si>
    <t>Product is packaged and sold as:</t>
    <phoneticPr fontId="2" type="noConversion"/>
  </si>
  <si>
    <t>Hydrosol/Distillate Name:</t>
    <phoneticPr fontId="2" type="noConversion"/>
  </si>
  <si>
    <t>Amount Used *:</t>
    <phoneticPr fontId="2" type="noConversion"/>
  </si>
  <si>
    <t>Amount of hydrosol/Distillate Produced:</t>
    <phoneticPr fontId="2" type="noConversion"/>
  </si>
  <si>
    <t>Transesterification to produce varous esters</t>
    <phoneticPr fontId="2" type="noConversion"/>
  </si>
  <si>
    <t>Glucosidation</t>
    <phoneticPr fontId="2" type="noConversion"/>
  </si>
  <si>
    <t>Sulfonation</t>
    <phoneticPr fontId="2" type="noConversion"/>
  </si>
  <si>
    <t>Table of Reacted Products</t>
    <phoneticPr fontId="2" type="noConversion"/>
  </si>
  <si>
    <t>%</t>
    <phoneticPr fontId="2" type="noConversion"/>
  </si>
  <si>
    <t>Steam-splitting, or fat-splitting of oils to produce fatty acids</t>
    <phoneticPr fontId="2" type="noConversion"/>
  </si>
  <si>
    <t>Hydrogenation of oils</t>
    <phoneticPr fontId="2" type="noConversion"/>
  </si>
  <si>
    <t>Hydrogenation of methyl or ethyl esters of an oil with hydrogen to make fatty alcohols or glycerine</t>
    <phoneticPr fontId="2" type="noConversion"/>
  </si>
  <si>
    <t>Glucosidation</t>
    <phoneticPr fontId="2" type="noConversion"/>
  </si>
  <si>
    <t>Sulfation</t>
    <phoneticPr fontId="2" type="noConversion"/>
  </si>
  <si>
    <t>Protein fragment (non-petroleum) acylation</t>
    <phoneticPr fontId="2" type="noConversion"/>
  </si>
  <si>
    <t>Ingredients</t>
  </si>
  <si>
    <t>NA</t>
  </si>
  <si>
    <t>For Calfornia:</t>
  </si>
  <si>
    <t>No</t>
  </si>
  <si>
    <t>Yes*</t>
  </si>
  <si>
    <t>Product will be sold in the state of Calfornia: 
(*finished product must be 70% organic excluding only salt and water, and not excluding mineral weight)</t>
  </si>
  <si>
    <r>
      <t>Product Formulation Sheet (PC-PFS-05):</t>
    </r>
    <r>
      <rPr>
        <sz val="12"/>
        <rFont val="Arial"/>
        <family val="2"/>
      </rPr>
      <t xml:space="preserve">  </t>
    </r>
    <r>
      <rPr>
        <sz val="10"/>
        <rFont val="Arial"/>
        <family val="2"/>
      </rPr>
      <t xml:space="preserve">Use this form for each manufactured (either by you or for you) or repacked product to appear on your certificate which you will handle.  Please commplete one sheet for each product. For each extract, hydrosols, or distillates please fill out the attached tab for each one used. For each reacted product fill out green box at the bottom and prepare a separate product formulation sheet for each reacted ingredient. The final organic calculation percentage should be entered on this sheet for that ingredient. Marketers of organic multi-ingredient products should complete this form only if they own the formulations for the products they will market.  Grey cells indicate where data may be entered.       </t>
    </r>
    <r>
      <rPr>
        <b/>
        <sz val="10"/>
        <color indexed="10"/>
        <rFont val="Arial"/>
        <family val="2"/>
      </rPr>
      <t>Do not enter values in Red Cells - they will automatically calculate</t>
    </r>
  </si>
  <si>
    <t>Water &amp; Salt</t>
  </si>
  <si>
    <t>Mined Minerals</t>
  </si>
  <si>
    <t>Do not enter information in red cell.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</si>
</sst>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
  </numFmts>
  <fonts count="18" x14ac:knownFonts="1">
    <font>
      <sz val="10"/>
      <name val="Verdana"/>
    </font>
    <font>
      <sz val="10"/>
      <name val="Verdana"/>
      <family val="2"/>
    </font>
    <font>
      <sz val="8"/>
      <name val="Verdana"/>
      <family val="2"/>
    </font>
    <font>
      <b/>
      <sz val="12"/>
      <name val="Verdana"/>
      <family val="2"/>
    </font>
    <font>
      <sz val="10"/>
      <name val="Arial"/>
      <family val="2"/>
    </font>
    <font>
      <sz val="12"/>
      <name val="Arial"/>
      <family val="2"/>
    </font>
    <font>
      <b/>
      <sz val="12"/>
      <name val="Arial"/>
      <family val="2"/>
    </font>
    <font>
      <b/>
      <sz val="10"/>
      <name val="Arial"/>
      <family val="2"/>
    </font>
    <font>
      <b/>
      <sz val="8"/>
      <name val="Arial"/>
      <family val="2"/>
    </font>
    <font>
      <b/>
      <sz val="10"/>
      <color indexed="10"/>
      <name val="Arial"/>
      <family val="2"/>
    </font>
    <font>
      <sz val="9"/>
      <name val="Arial"/>
      <family val="2"/>
    </font>
    <font>
      <b/>
      <sz val="10"/>
      <color indexed="9"/>
      <name val="Arial"/>
      <family val="2"/>
    </font>
    <font>
      <b/>
      <sz val="10"/>
      <color indexed="9"/>
      <name val="Verdana"/>
      <family val="2"/>
    </font>
    <font>
      <b/>
      <sz val="16"/>
      <name val="Verdana"/>
      <family val="2"/>
    </font>
    <font>
      <sz val="16"/>
      <name val="Verdana"/>
      <family val="2"/>
    </font>
    <font>
      <sz val="12"/>
      <name val="Verdana"/>
      <family val="2"/>
    </font>
    <font>
      <b/>
      <sz val="8"/>
      <name val="Verdana"/>
      <family val="2"/>
    </font>
    <font>
      <b/>
      <sz val="10"/>
      <name val="Verdana"/>
      <family val="2"/>
    </font>
  </fonts>
  <fills count="7">
    <fill>
      <patternFill patternType="none"/>
    </fill>
    <fill>
      <patternFill patternType="gray125"/>
    </fill>
    <fill>
      <patternFill patternType="solid">
        <fgColor indexed="22"/>
        <bgColor indexed="64"/>
      </patternFill>
    </fill>
    <fill>
      <patternFill patternType="solid">
        <fgColor indexed="10"/>
        <bgColor indexed="64"/>
      </patternFill>
    </fill>
    <fill>
      <patternFill patternType="solid">
        <fgColor indexed="55"/>
        <bgColor indexed="64"/>
      </patternFill>
    </fill>
    <fill>
      <patternFill patternType="solid">
        <fgColor indexed="11"/>
        <bgColor indexed="64"/>
      </patternFill>
    </fill>
    <fill>
      <patternFill patternType="solid">
        <fgColor theme="0" tint="-0.49998474074526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double">
        <color indexed="64"/>
      </bottom>
      <diagonal/>
    </border>
    <border>
      <left/>
      <right style="thin">
        <color indexed="64"/>
      </right>
      <top/>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22"/>
      </right>
      <top/>
      <bottom/>
      <diagonal/>
    </border>
    <border>
      <left style="thin">
        <color indexed="22"/>
      </left>
      <right style="thin">
        <color indexed="22"/>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s>
  <cellStyleXfs count="2">
    <xf numFmtId="0" fontId="0" fillId="0" borderId="0"/>
    <xf numFmtId="9" fontId="1" fillId="0" borderId="0" applyFont="0" applyFill="0" applyBorder="0" applyAlignment="0" applyProtection="0"/>
  </cellStyleXfs>
  <cellXfs count="97">
    <xf numFmtId="0" fontId="0" fillId="0" borderId="0" xfId="0"/>
    <xf numFmtId="0" fontId="4" fillId="0" borderId="0" xfId="0" applyFont="1"/>
    <xf numFmtId="14" fontId="4" fillId="0" borderId="0" xfId="0" applyNumberFormat="1" applyFont="1"/>
    <xf numFmtId="0" fontId="8" fillId="0" borderId="0" xfId="0" applyFont="1" applyAlignment="1">
      <alignment wrapText="1"/>
    </xf>
    <xf numFmtId="0" fontId="8" fillId="0" borderId="0" xfId="0" applyFont="1"/>
    <xf numFmtId="0" fontId="0" fillId="2" borderId="1" xfId="0" applyFill="1" applyBorder="1" applyAlignment="1">
      <alignment wrapText="1"/>
    </xf>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10" fontId="4" fillId="0" borderId="0" xfId="1" applyNumberFormat="1" applyFont="1"/>
    <xf numFmtId="10" fontId="4" fillId="2" borderId="1" xfId="0" applyNumberFormat="1" applyFont="1" applyFill="1" applyBorder="1"/>
    <xf numFmtId="2" fontId="4" fillId="0" borderId="2" xfId="0" applyNumberFormat="1" applyFont="1" applyBorder="1"/>
    <xf numFmtId="10" fontId="4" fillId="2" borderId="1" xfId="1" applyNumberFormat="1" applyFont="1" applyFill="1" applyBorder="1"/>
    <xf numFmtId="0" fontId="4" fillId="0" borderId="3" xfId="0" applyFont="1" applyBorder="1"/>
    <xf numFmtId="0" fontId="4" fillId="0" borderId="4" xfId="0" applyFont="1" applyBorder="1"/>
    <xf numFmtId="10" fontId="4" fillId="0" borderId="0" xfId="1" applyNumberFormat="1" applyFont="1" applyBorder="1"/>
    <xf numFmtId="10" fontId="6" fillId="3" borderId="5" xfId="1" applyNumberFormat="1" applyFont="1" applyFill="1" applyBorder="1"/>
    <xf numFmtId="0" fontId="4" fillId="0" borderId="0" xfId="0" applyFont="1" applyAlignment="1">
      <alignment horizontal="right"/>
    </xf>
    <xf numFmtId="0" fontId="7" fillId="0" borderId="0" xfId="0" applyFont="1" applyAlignment="1">
      <alignment horizontal="right"/>
    </xf>
    <xf numFmtId="10" fontId="4" fillId="0" borderId="3" xfId="1" applyNumberFormat="1" applyFont="1" applyBorder="1"/>
    <xf numFmtId="0" fontId="4" fillId="0" borderId="6" xfId="0" applyFont="1" applyBorder="1"/>
    <xf numFmtId="10" fontId="10" fillId="0" borderId="1" xfId="1" applyNumberFormat="1" applyFont="1" applyBorder="1"/>
    <xf numFmtId="0" fontId="4" fillId="0" borderId="1" xfId="0" applyFont="1" applyBorder="1"/>
    <xf numFmtId="0" fontId="8" fillId="2" borderId="1" xfId="0" applyFont="1" applyFill="1" applyBorder="1"/>
    <xf numFmtId="0" fontId="8" fillId="0" borderId="0" xfId="0" applyFont="1" applyAlignment="1">
      <alignment horizontal="right"/>
    </xf>
    <xf numFmtId="0" fontId="0" fillId="0" borderId="0" xfId="0" applyAlignment="1">
      <alignment horizontal="right"/>
    </xf>
    <xf numFmtId="0" fontId="8" fillId="0" borderId="0" xfId="0" applyFont="1" applyAlignment="1">
      <alignment horizontal="right" wrapText="1"/>
    </xf>
    <xf numFmtId="14" fontId="4" fillId="0" borderId="1" xfId="0" applyNumberFormat="1" applyFont="1" applyBorder="1"/>
    <xf numFmtId="0" fontId="8" fillId="0" borderId="7" xfId="0" applyFont="1" applyBorder="1"/>
    <xf numFmtId="0" fontId="0" fillId="0" borderId="8" xfId="0" applyBorder="1"/>
    <xf numFmtId="0" fontId="14" fillId="0" borderId="0" xfId="0" applyFont="1"/>
    <xf numFmtId="0" fontId="13" fillId="0" borderId="0" xfId="0" applyFont="1"/>
    <xf numFmtId="0" fontId="13" fillId="0" borderId="1" xfId="0" applyFont="1" applyBorder="1"/>
    <xf numFmtId="0" fontId="14" fillId="2" borderId="1" xfId="0" applyFont="1" applyFill="1" applyBorder="1"/>
    <xf numFmtId="10" fontId="14" fillId="3" borderId="1" xfId="0" applyNumberFormat="1" applyFont="1" applyFill="1" applyBorder="1"/>
    <xf numFmtId="0" fontId="8" fillId="2" borderId="9" xfId="0" applyFont="1" applyFill="1" applyBorder="1"/>
    <xf numFmtId="0" fontId="8" fillId="2" borderId="10" xfId="0" applyFont="1" applyFill="1" applyBorder="1"/>
    <xf numFmtId="0" fontId="7" fillId="0" borderId="0" xfId="0" applyFont="1" applyAlignment="1">
      <alignment horizontal="left" shrinkToFit="1"/>
    </xf>
    <xf numFmtId="0" fontId="7" fillId="0" borderId="0" xfId="0" applyFont="1" applyAlignment="1">
      <alignment horizontal="left"/>
    </xf>
    <xf numFmtId="0" fontId="0" fillId="0" borderId="0" xfId="0" applyAlignment="1">
      <alignment horizontal="center"/>
    </xf>
    <xf numFmtId="0" fontId="15" fillId="0" borderId="11" xfId="0" applyFont="1" applyBorder="1"/>
    <xf numFmtId="0" fontId="15" fillId="0" borderId="12" xfId="0" applyFont="1" applyBorder="1"/>
    <xf numFmtId="0" fontId="0" fillId="0" borderId="0" xfId="0" applyAlignment="1">
      <alignment shrinkToFit="1"/>
    </xf>
    <xf numFmtId="14" fontId="4" fillId="0" borderId="13" xfId="0" applyNumberFormat="1" applyFont="1" applyBorder="1"/>
    <xf numFmtId="0" fontId="0" fillId="0" borderId="1" xfId="0" applyBorder="1"/>
    <xf numFmtId="0" fontId="0" fillId="0" borderId="1" xfId="0" applyBorder="1" applyAlignment="1">
      <alignment wrapText="1"/>
    </xf>
    <xf numFmtId="10" fontId="0" fillId="0" borderId="1" xfId="0" applyNumberFormat="1" applyBorder="1"/>
    <xf numFmtId="0" fontId="1" fillId="0" borderId="0" xfId="0" applyFont="1"/>
    <xf numFmtId="0" fontId="0" fillId="0" borderId="9" xfId="0" applyBorder="1" applyAlignment="1">
      <alignment wrapText="1"/>
    </xf>
    <xf numFmtId="0" fontId="16" fillId="0" borderId="0" xfId="0" applyFont="1" applyAlignment="1">
      <alignment wrapText="1" shrinkToFit="1"/>
    </xf>
    <xf numFmtId="0" fontId="3" fillId="0" borderId="15" xfId="0" applyFont="1" applyBorder="1"/>
    <xf numFmtId="165" fontId="4" fillId="0" borderId="1" xfId="1" applyNumberFormat="1" applyFont="1" applyFill="1" applyBorder="1"/>
    <xf numFmtId="0" fontId="4" fillId="2" borderId="1" xfId="0" applyFont="1" applyFill="1" applyBorder="1" applyAlignment="1">
      <alignment wrapText="1"/>
    </xf>
    <xf numFmtId="10" fontId="4" fillId="0" borderId="1" xfId="1" applyNumberFormat="1" applyFont="1" applyFill="1" applyBorder="1"/>
    <xf numFmtId="10" fontId="4" fillId="0" borderId="1" xfId="0" applyNumberFormat="1" applyFont="1" applyBorder="1"/>
    <xf numFmtId="0" fontId="4" fillId="0" borderId="1" xfId="0" applyFont="1" applyBorder="1" applyAlignment="1">
      <alignment horizontal="center" vertical="center" wrapText="1"/>
    </xf>
    <xf numFmtId="10" fontId="4" fillId="6" borderId="1" xfId="1" applyNumberFormat="1" applyFont="1" applyFill="1" applyBorder="1"/>
    <xf numFmtId="164" fontId="6" fillId="3" borderId="5" xfId="1" applyNumberFormat="1" applyFont="1" applyFill="1" applyBorder="1"/>
    <xf numFmtId="0" fontId="8" fillId="0" borderId="0" xfId="0" applyFont="1" applyAlignment="1">
      <alignment horizontal="left" wrapText="1"/>
    </xf>
    <xf numFmtId="0" fontId="17" fillId="0" borderId="14" xfId="0" applyFont="1" applyBorder="1"/>
    <xf numFmtId="0" fontId="1" fillId="0" borderId="0" xfId="0" applyFont="1" applyAlignment="1">
      <alignment shrinkToFit="1"/>
    </xf>
    <xf numFmtId="0" fontId="6" fillId="0" borderId="0" xfId="0" applyFont="1" applyAlignment="1">
      <alignment vertical="center" wrapText="1"/>
    </xf>
    <xf numFmtId="0" fontId="0" fillId="0" borderId="0" xfId="0" applyAlignment="1">
      <alignment vertical="center" wrapText="1"/>
    </xf>
    <xf numFmtId="0" fontId="0" fillId="0" borderId="0" xfId="0"/>
    <xf numFmtId="0" fontId="6" fillId="0" borderId="0" xfId="0" applyFont="1"/>
    <xf numFmtId="0" fontId="3" fillId="2" borderId="15" xfId="0" applyFont="1" applyFill="1" applyBorder="1"/>
    <xf numFmtId="0" fontId="0" fillId="2" borderId="11" xfId="0" applyFill="1" applyBorder="1"/>
    <xf numFmtId="0" fontId="0" fillId="0" borderId="11" xfId="0" applyBorder="1"/>
    <xf numFmtId="0" fontId="0" fillId="0" borderId="12" xfId="0" applyBorder="1"/>
    <xf numFmtId="0" fontId="2" fillId="0" borderId="0" xfId="0" applyFont="1" applyAlignment="1">
      <alignment horizontal="center" vertical="center" wrapText="1"/>
    </xf>
    <xf numFmtId="10" fontId="11" fillId="4" borderId="2" xfId="1" applyNumberFormat="1" applyFont="1" applyFill="1" applyBorder="1" applyAlignment="1">
      <alignment horizontal="center"/>
    </xf>
    <xf numFmtId="0" fontId="12" fillId="4" borderId="16" xfId="0" applyFont="1" applyFill="1" applyBorder="1" applyAlignment="1">
      <alignment horizontal="center"/>
    </xf>
    <xf numFmtId="0" fontId="8" fillId="2" borderId="15" xfId="0" applyFont="1" applyFill="1" applyBorder="1"/>
    <xf numFmtId="0" fontId="0" fillId="2" borderId="12" xfId="0" applyFill="1" applyBorder="1"/>
    <xf numFmtId="0" fontId="0" fillId="2" borderId="15" xfId="0" applyFill="1" applyBorder="1"/>
    <xf numFmtId="0" fontId="8" fillId="0" borderId="0" xfId="0" applyFont="1" applyAlignment="1">
      <alignment horizontal="right" wrapText="1"/>
    </xf>
    <xf numFmtId="0" fontId="0" fillId="0" borderId="6" xfId="0" applyBorder="1" applyAlignment="1">
      <alignment wrapText="1"/>
    </xf>
    <xf numFmtId="0" fontId="0" fillId="0" borderId="9" xfId="0" applyBorder="1" applyAlignment="1">
      <alignment wrapText="1"/>
    </xf>
    <xf numFmtId="0" fontId="0" fillId="0" borderId="10" xfId="0" applyBorder="1" applyAlignment="1">
      <alignment wrapText="1"/>
    </xf>
    <xf numFmtId="10" fontId="0" fillId="0" borderId="9" xfId="0" applyNumberFormat="1" applyBorder="1"/>
    <xf numFmtId="10" fontId="0" fillId="0" borderId="10" xfId="0" applyNumberFormat="1" applyBorder="1"/>
    <xf numFmtId="0" fontId="16" fillId="0" borderId="0" xfId="0" applyFont="1" applyAlignment="1">
      <alignment wrapText="1" shrinkToFit="1"/>
    </xf>
    <xf numFmtId="10" fontId="0" fillId="5" borderId="9" xfId="0" applyNumberFormat="1" applyFill="1" applyBorder="1"/>
    <xf numFmtId="10" fontId="0" fillId="5" borderId="10" xfId="0" applyNumberFormat="1" applyFill="1" applyBorder="1"/>
    <xf numFmtId="10" fontId="4" fillId="2" borderId="15" xfId="1" applyNumberFormat="1" applyFont="1" applyFill="1" applyBorder="1" applyAlignment="1"/>
    <xf numFmtId="0" fontId="4" fillId="2" borderId="11" xfId="0" applyFont="1" applyFill="1" applyBorder="1"/>
    <xf numFmtId="0" fontId="4" fillId="2" borderId="12" xfId="0" applyFont="1" applyFill="1" applyBorder="1"/>
    <xf numFmtId="0" fontId="1" fillId="3" borderId="16" xfId="0" applyFont="1" applyFill="1" applyBorder="1"/>
    <xf numFmtId="10" fontId="1" fillId="3" borderId="10" xfId="0" applyNumberFormat="1" applyFont="1" applyFill="1" applyBorder="1"/>
    <xf numFmtId="0" fontId="13" fillId="0" borderId="15" xfId="0" applyFont="1" applyBorder="1"/>
    <xf numFmtId="0" fontId="14" fillId="0" borderId="11" xfId="0" applyFont="1" applyBorder="1"/>
    <xf numFmtId="0" fontId="14" fillId="0" borderId="12" xfId="0" applyFont="1" applyBorder="1"/>
    <xf numFmtId="0" fontId="13" fillId="0" borderId="4" xfId="0" applyFont="1" applyBorder="1"/>
    <xf numFmtId="0" fontId="14" fillId="0" borderId="17" xfId="0" applyFont="1" applyBorder="1"/>
    <xf numFmtId="0" fontId="0" fillId="0" borderId="17" xfId="0" applyBorder="1"/>
    <xf numFmtId="0" fontId="3" fillId="0" borderId="15" xfId="0" applyFont="1" applyBorder="1"/>
    <xf numFmtId="0" fontId="15" fillId="0" borderId="11" xfId="0" applyFont="1" applyBorder="1"/>
    <xf numFmtId="0" fontId="15" fillId="0" borderId="12" xfId="0" applyFont="1" applyBorder="1"/>
  </cellXfs>
  <cellStyles count="2">
    <cellStyle name="Normal" xfId="0" builtinId="0"/>
    <cellStyle name="Percent" xfId="1" builtinId="5"/>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6"/>
  <sheetViews>
    <sheetView tabSelected="1" zoomScale="125" zoomScaleNormal="125" workbookViewId="0">
      <selection sqref="A1:I1"/>
    </sheetView>
  </sheetViews>
  <sheetFormatPr baseColWidth="10" defaultColWidth="11" defaultRowHeight="13" x14ac:dyDescent="0.15"/>
  <cols>
    <col min="1" max="1" width="31.1640625" customWidth="1"/>
    <col min="2" max="2" width="8.1640625" customWidth="1"/>
    <col min="3" max="3" width="7" customWidth="1"/>
    <col min="4" max="4" width="9" customWidth="1"/>
    <col min="5" max="5" width="5.33203125" customWidth="1"/>
    <col min="6" max="6" width="11.33203125" customWidth="1"/>
    <col min="7" max="7" width="4.5" customWidth="1"/>
    <col min="8" max="8" width="13.83203125" customWidth="1"/>
  </cols>
  <sheetData>
    <row r="1" spans="1:9" ht="93" customHeight="1" x14ac:dyDescent="0.15">
      <c r="A1" s="60" t="s">
        <v>51</v>
      </c>
      <c r="B1" s="61"/>
      <c r="C1" s="61"/>
      <c r="D1" s="61"/>
      <c r="E1" s="61"/>
      <c r="F1" s="61"/>
      <c r="G1" s="61"/>
      <c r="H1" s="62"/>
      <c r="I1" s="62"/>
    </row>
    <row r="2" spans="1:9" ht="16" x14ac:dyDescent="0.2">
      <c r="A2" s="63" t="s">
        <v>26</v>
      </c>
      <c r="B2" s="62"/>
      <c r="C2" s="62"/>
      <c r="D2" s="64"/>
      <c r="E2" s="65"/>
      <c r="F2" s="65"/>
      <c r="G2" s="65"/>
      <c r="H2" s="66"/>
      <c r="I2" s="67"/>
    </row>
    <row r="3" spans="1:9" s="4" customFormat="1" ht="20" customHeight="1" x14ac:dyDescent="0.15">
      <c r="A3" s="17" t="s">
        <v>5</v>
      </c>
      <c r="B3" s="23" t="s">
        <v>12</v>
      </c>
      <c r="C3" s="34"/>
      <c r="D3" s="23" t="s">
        <v>13</v>
      </c>
      <c r="E3" s="34"/>
      <c r="F3" s="23" t="s">
        <v>18</v>
      </c>
      <c r="G3" s="34"/>
      <c r="I3" s="27"/>
    </row>
    <row r="4" spans="1:9" s="4" customFormat="1" ht="20" customHeight="1" x14ac:dyDescent="0.15">
      <c r="A4" s="36" t="s">
        <v>29</v>
      </c>
      <c r="B4" s="74" t="s">
        <v>17</v>
      </c>
      <c r="C4" s="75"/>
      <c r="D4" s="73"/>
      <c r="E4" s="65"/>
      <c r="F4" s="65"/>
      <c r="G4" s="72"/>
      <c r="H4" s="23" t="s">
        <v>3</v>
      </c>
      <c r="I4" s="22"/>
    </row>
    <row r="5" spans="1:9" ht="21" customHeight="1" x14ac:dyDescent="0.15">
      <c r="A5" s="37" t="s">
        <v>30</v>
      </c>
      <c r="B5" s="23" t="s">
        <v>10</v>
      </c>
      <c r="C5" s="35"/>
      <c r="D5" s="23" t="s">
        <v>11</v>
      </c>
      <c r="E5" s="35"/>
      <c r="F5" s="3"/>
      <c r="G5" s="4"/>
      <c r="H5" s="24"/>
      <c r="I5" s="28"/>
    </row>
    <row r="6" spans="1:9" ht="24" x14ac:dyDescent="0.15">
      <c r="A6" s="4"/>
      <c r="B6" s="23" t="s">
        <v>19</v>
      </c>
      <c r="C6" s="71"/>
      <c r="D6" s="65"/>
      <c r="E6" s="65"/>
      <c r="F6" s="65"/>
      <c r="G6" s="72"/>
      <c r="H6" s="25" t="s">
        <v>23</v>
      </c>
      <c r="I6" s="5"/>
    </row>
    <row r="7" spans="1:9" ht="36" customHeight="1" x14ac:dyDescent="0.15">
      <c r="A7" s="57" t="s">
        <v>50</v>
      </c>
      <c r="B7" s="23" t="s">
        <v>49</v>
      </c>
      <c r="C7" s="35"/>
      <c r="D7" s="23" t="s">
        <v>48</v>
      </c>
      <c r="E7" s="35"/>
      <c r="F7" s="3"/>
      <c r="G7" s="4"/>
      <c r="H7" s="24"/>
      <c r="I7" s="28"/>
    </row>
    <row r="8" spans="1:9" s="6" customFormat="1" ht="48" x14ac:dyDescent="0.15">
      <c r="A8" s="54" t="s">
        <v>45</v>
      </c>
      <c r="B8" s="6" t="s">
        <v>24</v>
      </c>
      <c r="C8" s="68" t="s">
        <v>27</v>
      </c>
      <c r="D8" s="68"/>
      <c r="F8" s="6" t="s">
        <v>28</v>
      </c>
      <c r="G8" s="7"/>
    </row>
    <row r="9" spans="1:9" s="1" customFormat="1" x14ac:dyDescent="0.15">
      <c r="A9" s="51"/>
      <c r="B9" s="9"/>
      <c r="C9" s="10"/>
      <c r="D9" s="9"/>
      <c r="F9" s="50">
        <f>ROUND(IF(B9&gt;0,D9*B9,0),6)</f>
        <v>0</v>
      </c>
      <c r="G9" s="2"/>
      <c r="H9" s="8"/>
    </row>
    <row r="10" spans="1:9" s="1" customFormat="1" x14ac:dyDescent="0.15">
      <c r="A10" s="51"/>
      <c r="B10" s="11"/>
      <c r="C10" s="12"/>
      <c r="D10" s="9"/>
      <c r="F10" s="50">
        <f t="shared" ref="F10:F17" si="0">ROUND(IF(B10&gt;0,D10*B10,0),6)</f>
        <v>0</v>
      </c>
      <c r="G10" s="2"/>
      <c r="H10" s="69" t="s">
        <v>4</v>
      </c>
      <c r="I10" s="70"/>
    </row>
    <row r="11" spans="1:9" s="1" customFormat="1" x14ac:dyDescent="0.15">
      <c r="A11" s="51"/>
      <c r="B11" s="11"/>
      <c r="C11" s="12"/>
      <c r="D11" s="9"/>
      <c r="F11" s="50">
        <f t="shared" si="0"/>
        <v>0</v>
      </c>
      <c r="G11" s="2"/>
      <c r="H11" s="18"/>
      <c r="I11" s="19"/>
    </row>
    <row r="12" spans="1:9" s="1" customFormat="1" x14ac:dyDescent="0.15">
      <c r="A12" s="51"/>
      <c r="B12" s="11"/>
      <c r="C12" s="12"/>
      <c r="D12" s="9"/>
      <c r="F12" s="50">
        <f t="shared" si="0"/>
        <v>0</v>
      </c>
      <c r="G12" s="2"/>
      <c r="H12" s="20" t="s">
        <v>7</v>
      </c>
      <c r="I12" s="26"/>
    </row>
    <row r="13" spans="1:9" s="1" customFormat="1" x14ac:dyDescent="0.15">
      <c r="A13" s="51"/>
      <c r="B13" s="11"/>
      <c r="C13" s="12"/>
      <c r="D13" s="9"/>
      <c r="F13" s="50">
        <f t="shared" si="0"/>
        <v>0</v>
      </c>
      <c r="G13" s="2"/>
      <c r="H13" s="20" t="s">
        <v>8</v>
      </c>
      <c r="I13" s="21"/>
    </row>
    <row r="14" spans="1:9" s="1" customFormat="1" x14ac:dyDescent="0.15">
      <c r="A14" s="51"/>
      <c r="B14" s="11"/>
      <c r="C14" s="12"/>
      <c r="D14" s="9"/>
      <c r="F14" s="50">
        <f t="shared" si="0"/>
        <v>0</v>
      </c>
      <c r="G14" s="2"/>
      <c r="H14" s="20" t="s">
        <v>9</v>
      </c>
      <c r="I14" s="21"/>
    </row>
    <row r="15" spans="1:9" s="1" customFormat="1" x14ac:dyDescent="0.15">
      <c r="A15" s="51"/>
      <c r="B15" s="11"/>
      <c r="C15" s="12"/>
      <c r="D15" s="9"/>
      <c r="F15" s="50">
        <f t="shared" si="0"/>
        <v>0</v>
      </c>
      <c r="G15" s="2"/>
      <c r="H15" s="8"/>
    </row>
    <row r="16" spans="1:9" s="1" customFormat="1" x14ac:dyDescent="0.15">
      <c r="A16" s="51"/>
      <c r="B16" s="11"/>
      <c r="C16" s="12"/>
      <c r="D16" s="9"/>
      <c r="F16" s="50">
        <f t="shared" si="0"/>
        <v>0</v>
      </c>
      <c r="G16" s="2"/>
      <c r="H16" s="8"/>
    </row>
    <row r="17" spans="1:9" s="1" customFormat="1" x14ac:dyDescent="0.15">
      <c r="A17" s="51"/>
      <c r="B17" s="11"/>
      <c r="C17" s="12"/>
      <c r="D17" s="9"/>
      <c r="F17" s="50">
        <f t="shared" si="0"/>
        <v>0</v>
      </c>
      <c r="G17" s="2"/>
      <c r="H17" s="8"/>
    </row>
    <row r="18" spans="1:9" s="1" customFormat="1" ht="35" customHeight="1" x14ac:dyDescent="0.15">
      <c r="A18" s="54" t="s">
        <v>52</v>
      </c>
      <c r="B18" s="52"/>
      <c r="C18" s="12"/>
      <c r="D18" s="53"/>
      <c r="F18" s="50"/>
      <c r="G18" s="2"/>
      <c r="H18" s="8"/>
    </row>
    <row r="19" spans="1:9" s="1" customFormat="1" x14ac:dyDescent="0.15">
      <c r="A19" s="51"/>
      <c r="B19" s="55" t="s">
        <v>46</v>
      </c>
      <c r="C19" s="12"/>
      <c r="D19" s="9"/>
      <c r="F19" s="50"/>
      <c r="G19" s="2"/>
      <c r="H19" s="8"/>
    </row>
    <row r="20" spans="1:9" s="1" customFormat="1" x14ac:dyDescent="0.15">
      <c r="A20" s="51"/>
      <c r="B20" s="55" t="s">
        <v>46</v>
      </c>
      <c r="C20" s="12"/>
      <c r="D20" s="9"/>
      <c r="F20" s="50"/>
      <c r="G20" s="2"/>
      <c r="H20" s="8"/>
    </row>
    <row r="21" spans="1:9" s="1" customFormat="1" ht="35" customHeight="1" x14ac:dyDescent="0.15">
      <c r="A21" s="54" t="s">
        <v>53</v>
      </c>
      <c r="B21" s="52" t="s">
        <v>46</v>
      </c>
      <c r="C21" s="12"/>
      <c r="D21" s="53"/>
      <c r="F21" s="50"/>
      <c r="G21" s="2"/>
      <c r="H21" s="8"/>
    </row>
    <row r="22" spans="1:9" s="1" customFormat="1" x14ac:dyDescent="0.15">
      <c r="A22" s="51"/>
      <c r="B22" s="55" t="s">
        <v>46</v>
      </c>
      <c r="C22" s="12"/>
      <c r="D22" s="9"/>
      <c r="F22" s="50"/>
      <c r="G22" s="2"/>
      <c r="H22" s="8"/>
    </row>
    <row r="23" spans="1:9" s="1" customFormat="1" x14ac:dyDescent="0.15">
      <c r="A23" s="51"/>
      <c r="B23" s="55" t="s">
        <v>46</v>
      </c>
      <c r="C23" s="12"/>
      <c r="D23" s="9"/>
      <c r="F23" s="50"/>
      <c r="G23" s="2"/>
      <c r="H23" s="8"/>
    </row>
    <row r="24" spans="1:9" s="1" customFormat="1" x14ac:dyDescent="0.15">
      <c r="A24" s="51"/>
      <c r="B24" s="55" t="s">
        <v>46</v>
      </c>
      <c r="C24" s="12"/>
      <c r="D24" s="9"/>
      <c r="F24" s="50"/>
      <c r="G24" s="2"/>
      <c r="H24" s="8"/>
    </row>
    <row r="25" spans="1:9" s="1" customFormat="1" x14ac:dyDescent="0.15">
      <c r="A25" s="51"/>
      <c r="B25" s="55" t="s">
        <v>46</v>
      </c>
      <c r="C25" s="12"/>
      <c r="D25" s="9"/>
      <c r="F25" s="50"/>
      <c r="G25" s="42"/>
      <c r="H25" s="8"/>
    </row>
    <row r="26" spans="1:9" s="1" customFormat="1" x14ac:dyDescent="0.15">
      <c r="A26" s="51"/>
      <c r="B26" s="55" t="s">
        <v>46</v>
      </c>
      <c r="C26" s="12"/>
      <c r="D26" s="9"/>
      <c r="F26" s="50"/>
      <c r="G26" s="2"/>
      <c r="H26"/>
      <c r="I26"/>
    </row>
    <row r="27" spans="1:9" s="1" customFormat="1" x14ac:dyDescent="0.15">
      <c r="A27" s="51"/>
      <c r="B27" s="55" t="s">
        <v>46</v>
      </c>
      <c r="C27" s="12"/>
      <c r="D27" s="9"/>
      <c r="F27" s="50"/>
      <c r="G27" s="2"/>
      <c r="H27"/>
      <c r="I27"/>
    </row>
    <row r="28" spans="1:9" s="1" customFormat="1" x14ac:dyDescent="0.15">
      <c r="A28" s="51"/>
      <c r="B28" s="55" t="s">
        <v>46</v>
      </c>
      <c r="C28" s="13"/>
      <c r="D28" s="9"/>
      <c r="F28" s="50"/>
      <c r="H28" s="58" t="s">
        <v>47</v>
      </c>
      <c r="I28"/>
    </row>
    <row r="29" spans="1:9" s="1" customFormat="1" ht="17" thickBot="1" x14ac:dyDescent="0.25">
      <c r="A29" s="17" t="s">
        <v>25</v>
      </c>
      <c r="C29" s="14"/>
      <c r="D29" s="15">
        <f>SUM(D9:D17,D19:D28)</f>
        <v>0</v>
      </c>
      <c r="F29" s="56" t="e">
        <f>SUM(F9:F17)/SUM(D9:D17)</f>
        <v>#DIV/0!</v>
      </c>
      <c r="H29" s="56" t="e">
        <f>(SUM(F9:F17))/(SUM(D9:D17,D22:D28))</f>
        <v>#DIV/0!</v>
      </c>
    </row>
    <row r="30" spans="1:9" s="1" customFormat="1" ht="14" thickTop="1" x14ac:dyDescent="0.15">
      <c r="A30" s="16" t="s">
        <v>6</v>
      </c>
      <c r="B30" s="83"/>
      <c r="C30" s="84"/>
      <c r="D30" s="84"/>
      <c r="E30" s="84"/>
      <c r="F30" s="84"/>
      <c r="G30" s="84"/>
      <c r="H30" s="85"/>
    </row>
    <row r="32" spans="1:9" ht="24" customHeight="1" x14ac:dyDescent="0.15">
      <c r="A32" s="43" t="s">
        <v>37</v>
      </c>
      <c r="B32" s="43" t="s">
        <v>38</v>
      </c>
      <c r="D32" s="80" t="s">
        <v>1</v>
      </c>
      <c r="E32" s="80"/>
      <c r="F32" s="81"/>
    </row>
    <row r="33" spans="1:6" ht="28" x14ac:dyDescent="0.15">
      <c r="A33" s="44" t="s">
        <v>39</v>
      </c>
      <c r="B33" s="45">
        <v>0.98</v>
      </c>
      <c r="C33" s="38"/>
      <c r="D33" s="80"/>
      <c r="E33" s="80"/>
      <c r="F33" s="82"/>
    </row>
    <row r="34" spans="1:6" x14ac:dyDescent="0.15">
      <c r="A34" s="43" t="s">
        <v>40</v>
      </c>
      <c r="B34" s="45">
        <v>0.98</v>
      </c>
      <c r="C34" s="38"/>
      <c r="D34" s="80"/>
      <c r="E34" s="80"/>
    </row>
    <row r="35" spans="1:6" ht="42" x14ac:dyDescent="0.15">
      <c r="A35" s="44" t="s">
        <v>41</v>
      </c>
      <c r="B35" s="45">
        <v>0.98</v>
      </c>
      <c r="C35" s="38"/>
      <c r="D35" s="48"/>
      <c r="E35" s="48"/>
    </row>
    <row r="36" spans="1:6" x14ac:dyDescent="0.15">
      <c r="A36" s="43" t="s">
        <v>42</v>
      </c>
      <c r="B36" s="45">
        <v>0.98</v>
      </c>
      <c r="C36" s="38"/>
      <c r="D36" s="48"/>
      <c r="E36" s="48"/>
    </row>
    <row r="37" spans="1:6" x14ac:dyDescent="0.15">
      <c r="A37" s="43" t="s">
        <v>43</v>
      </c>
      <c r="B37" s="45">
        <v>0.6</v>
      </c>
      <c r="C37" s="38"/>
    </row>
    <row r="38" spans="1:6" x14ac:dyDescent="0.15">
      <c r="A38" s="76" t="s">
        <v>44</v>
      </c>
      <c r="B38" s="78">
        <v>0.85</v>
      </c>
      <c r="C38" s="46"/>
      <c r="D38" s="46"/>
      <c r="E38" s="46"/>
      <c r="F38" s="86" t="e">
        <f>F29*F32</f>
        <v>#DIV/0!</v>
      </c>
    </row>
    <row r="39" spans="1:6" ht="15" customHeight="1" x14ac:dyDescent="0.15">
      <c r="A39" s="77"/>
      <c r="B39" s="79"/>
      <c r="C39" s="38"/>
      <c r="F39" s="87"/>
    </row>
    <row r="40" spans="1:6" ht="15" customHeight="1" x14ac:dyDescent="0.15">
      <c r="A40" s="76" t="s">
        <v>0</v>
      </c>
      <c r="B40" s="78">
        <v>0.98</v>
      </c>
    </row>
    <row r="41" spans="1:6" ht="25" customHeight="1" x14ac:dyDescent="0.15">
      <c r="A41" s="77"/>
      <c r="B41" s="79"/>
    </row>
    <row r="42" spans="1:6" ht="15" customHeight="1" x14ac:dyDescent="0.15">
      <c r="A42" s="76" t="s">
        <v>34</v>
      </c>
      <c r="B42" s="78">
        <v>0.98</v>
      </c>
    </row>
    <row r="43" spans="1:6" x14ac:dyDescent="0.15">
      <c r="A43" s="77"/>
      <c r="B43" s="79"/>
    </row>
    <row r="44" spans="1:6" ht="16" customHeight="1" x14ac:dyDescent="0.15">
      <c r="A44" s="47" t="s">
        <v>35</v>
      </c>
      <c r="B44" s="45">
        <v>0.98</v>
      </c>
    </row>
    <row r="45" spans="1:6" ht="16" customHeight="1" x14ac:dyDescent="0.15">
      <c r="A45" s="44" t="s">
        <v>36</v>
      </c>
      <c r="B45" s="45">
        <v>0.98</v>
      </c>
    </row>
    <row r="46" spans="1:6" ht="13" customHeight="1" x14ac:dyDescent="0.15"/>
  </sheetData>
  <customSheetViews>
    <customSheetView guid="{61D1A05D-61ED-014B-88BB-FC468AA2F8B6}" scale="125" showPageBreaks="1" printArea="1" view="pageLayout">
      <selection activeCell="D2" sqref="D2:I2"/>
      <pageMargins left="0.75" right="0.75" top="1" bottom="1" header="0.5" footer="0.5"/>
      <pageSetup orientation="landscape" horizontalDpi="4294967292" verticalDpi="4294967292"/>
      <headerFooter alignWithMargins="0">
        <oddHeader>&amp;LForm PC-PFS-05&amp;R&amp;G</oddHeader>
        <oddFooter>&amp;L&amp;K000000Rev. 11/23/15&amp;C&amp;"Verdana,Italic"&amp;9&amp;K000000For multiple sheets, please duplicate the sheet to add another tab for another product by right clicking on the Product tab below and select "move or copy sheet" .</oddFooter>
      </headerFooter>
    </customSheetView>
    <customSheetView guid="{5B71ADA8-5C09-334F-A2F3-EB21033AFC09}" scale="125" showPageBreaks="1" printArea="1" view="pageLayout" topLeftCell="A32">
      <selection activeCell="B38" sqref="B38:B39"/>
      <pageMargins left="0.75" right="0.75" top="1" bottom="1" header="0.5" footer="0.5"/>
      <pageSetup orientation="landscape" horizontalDpi="4294967292" verticalDpi="4294967292"/>
      <headerFooter alignWithMargins="0">
        <oddHeader>&amp;LForm PC-PFS-05&amp;R&amp;G</oddHeader>
        <oddFooter>&amp;L&amp;K000000Rev. 11/23/15&amp;C&amp;"Verdana,Italic"&amp;9&amp;K000000For multiple sheets, please duplicate the sheet to add another tab for another product by right clicking on the Product tab below and select "move or copy sheet" .</oddFooter>
      </headerFooter>
    </customSheetView>
  </customSheetViews>
  <mergeCells count="18">
    <mergeCell ref="D32:E34"/>
    <mergeCell ref="F32:F33"/>
    <mergeCell ref="B30:H30"/>
    <mergeCell ref="F38:F39"/>
    <mergeCell ref="A40:A41"/>
    <mergeCell ref="A42:A43"/>
    <mergeCell ref="A38:A39"/>
    <mergeCell ref="B38:B39"/>
    <mergeCell ref="B40:B41"/>
    <mergeCell ref="B42:B43"/>
    <mergeCell ref="A1:I1"/>
    <mergeCell ref="A2:C2"/>
    <mergeCell ref="D2:I2"/>
    <mergeCell ref="C8:D8"/>
    <mergeCell ref="H10:I10"/>
    <mergeCell ref="C6:G6"/>
    <mergeCell ref="D4:G4"/>
    <mergeCell ref="B4:C4"/>
  </mergeCells>
  <phoneticPr fontId="2" type="noConversion"/>
  <pageMargins left="0.75" right="0.75" top="1" bottom="1" header="0.5" footer="0.5"/>
  <pageSetup orientation="landscape" horizontalDpi="4294967292" verticalDpi="4294967292"/>
  <headerFooter alignWithMargins="0">
    <oddHeader>&amp;LForm PC-PFS-05&amp;R&amp;G</oddHeader>
    <oddFooter>&amp;L&amp;K000000Rev. 2022/09/01&amp;C&amp;"Verdana,Italic"&amp;9&amp;K000000For multiple sheets, please duplicate the sheet to add another tab for another product by right clicking on the Product tab below and select "move or copy sheet" .</oddFooter>
  </headerFooter>
  <legacyDrawingHF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
  <sheetViews>
    <sheetView zoomScaleNormal="100" workbookViewId="0">
      <selection activeCell="F8" sqref="F8"/>
    </sheetView>
  </sheetViews>
  <sheetFormatPr baseColWidth="10" defaultRowHeight="13" x14ac:dyDescent="0.15"/>
  <cols>
    <col min="1" max="1" width="14.6640625" customWidth="1"/>
    <col min="3" max="3" width="12.83203125" customWidth="1"/>
    <col min="5" max="5" width="21.33203125" customWidth="1"/>
  </cols>
  <sheetData>
    <row r="1" spans="1:5" ht="35" customHeight="1" x14ac:dyDescent="0.2">
      <c r="A1" s="91" t="s">
        <v>14</v>
      </c>
      <c r="B1" s="92"/>
      <c r="C1" s="92"/>
      <c r="D1" s="92"/>
      <c r="E1" s="93"/>
    </row>
    <row r="2" spans="1:5" ht="53" customHeight="1" x14ac:dyDescent="0.2">
      <c r="A2" s="29"/>
      <c r="B2" s="29"/>
      <c r="C2" s="30"/>
      <c r="D2" s="30"/>
      <c r="E2" s="31" t="s">
        <v>22</v>
      </c>
    </row>
    <row r="3" spans="1:5" ht="32" customHeight="1" x14ac:dyDescent="0.2">
      <c r="A3" s="88" t="s">
        <v>20</v>
      </c>
      <c r="B3" s="89"/>
      <c r="C3" s="89"/>
      <c r="D3" s="90"/>
      <c r="E3" s="32"/>
    </row>
    <row r="4" spans="1:5" ht="35" customHeight="1" x14ac:dyDescent="0.2">
      <c r="A4" s="88" t="s">
        <v>21</v>
      </c>
      <c r="B4" s="89"/>
      <c r="C4" s="89"/>
      <c r="D4" s="90"/>
      <c r="E4" s="32"/>
    </row>
    <row r="5" spans="1:5" ht="40" customHeight="1" x14ac:dyDescent="0.2">
      <c r="A5" s="29"/>
      <c r="B5" s="29"/>
      <c r="C5" s="29"/>
      <c r="D5" s="29"/>
      <c r="E5" s="33" t="e">
        <f>((E4-E3)/E4)</f>
        <v>#DIV/0!</v>
      </c>
    </row>
    <row r="6" spans="1:5" x14ac:dyDescent="0.15">
      <c r="E6" s="59" t="s">
        <v>54</v>
      </c>
    </row>
  </sheetData>
  <customSheetViews>
    <customSheetView guid="{61D1A05D-61ED-014B-88BB-FC468AA2F8B6}" showPageBreaks="1" view="pageLayout">
      <selection activeCell="E6" sqref="E6"/>
      <pageMargins left="0.75" right="0.75" top="1.25" bottom="1" header="0.5" footer="0.5"/>
      <pageSetup orientation="portrait" horizontalDpi="4294967292" verticalDpi="4294967292"/>
      <headerFooter alignWithMargins="0">
        <oddHeader>&amp;LDon not enter information in the red cell
* All entered amounts should be entered as consistent weights.
** Extracts which are made from certified organic plant materials and extract solvents can be calculated on a separate product spreadsheet.</oddHeader>
      </headerFooter>
    </customSheetView>
    <customSheetView guid="{5B71ADA8-5C09-334F-A2F3-EB21033AFC09}" showPageBreaks="1" view="pageLayout">
      <selection activeCell="E6" sqref="E6"/>
      <pageMargins left="0.75" right="0.75" top="1.25" bottom="1" header="0.5" footer="0.5"/>
      <pageSetup orientation="portrait" horizontalDpi="4294967292" verticalDpi="4294967292"/>
      <headerFooter alignWithMargins="0">
        <oddHeader>&amp;LDon not enter information in the red cell
* All entered amounts should be entered as consistent weights.
** Extracts which are made from certified organic plant materials and extract solvents can be calculated on a separate product spreadsheet.</oddHeader>
      </headerFooter>
    </customSheetView>
  </customSheetViews>
  <mergeCells count="3">
    <mergeCell ref="A3:D3"/>
    <mergeCell ref="A4:D4"/>
    <mergeCell ref="A1:E1"/>
  </mergeCells>
  <phoneticPr fontId="2" type="noConversion"/>
  <pageMargins left="0.75" right="0.75" top="1.25" bottom="1" header="0.5" footer="0.5"/>
  <pageSetup orientation="portrait" horizontalDpi="4294967292" verticalDpi="4294967292"/>
  <headerFooter alignWithMargins="0">
    <oddHeader>&amp;LDon not enter information in the red cell
* All entered amounts should be entered as consistent weights.
** Extracts which are made from certified organic plant materials and extract solvents can be calculated on a separate product spreadsheet.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8"/>
  <sheetViews>
    <sheetView zoomScaleNormal="100" workbookViewId="0">
      <selection activeCell="E7" sqref="E7"/>
    </sheetView>
  </sheetViews>
  <sheetFormatPr baseColWidth="10" defaultRowHeight="13" x14ac:dyDescent="0.15"/>
  <cols>
    <col min="1" max="1" width="14.6640625" customWidth="1"/>
    <col min="3" max="3" width="12.83203125" customWidth="1"/>
    <col min="5" max="5" width="21.33203125" customWidth="1"/>
  </cols>
  <sheetData>
    <row r="1" spans="1:5" ht="35" customHeight="1" x14ac:dyDescent="0.2">
      <c r="A1" s="91" t="s">
        <v>31</v>
      </c>
      <c r="B1" s="92"/>
      <c r="C1" s="92"/>
      <c r="D1" s="92"/>
      <c r="E1" s="93"/>
    </row>
    <row r="2" spans="1:5" ht="53" customHeight="1" x14ac:dyDescent="0.2">
      <c r="A2" s="29"/>
      <c r="B2" s="29"/>
      <c r="C2" s="30"/>
      <c r="D2" s="30"/>
      <c r="E2" s="31" t="s">
        <v>32</v>
      </c>
    </row>
    <row r="3" spans="1:5" ht="32" customHeight="1" x14ac:dyDescent="0.2">
      <c r="A3" s="94" t="s">
        <v>33</v>
      </c>
      <c r="B3" s="95"/>
      <c r="C3" s="95"/>
      <c r="D3" s="96"/>
      <c r="E3" s="32"/>
    </row>
    <row r="4" spans="1:5" ht="29" customHeight="1" x14ac:dyDescent="0.2">
      <c r="A4" s="49" t="s">
        <v>16</v>
      </c>
      <c r="B4" s="39"/>
      <c r="C4" s="39"/>
      <c r="D4" s="40"/>
      <c r="E4" s="32"/>
    </row>
    <row r="5" spans="1:5" ht="35" customHeight="1" x14ac:dyDescent="0.2">
      <c r="A5" s="94" t="s">
        <v>15</v>
      </c>
      <c r="B5" s="95"/>
      <c r="C5" s="95"/>
      <c r="D5" s="96"/>
      <c r="E5" s="32"/>
    </row>
    <row r="6" spans="1:5" ht="40" customHeight="1" x14ac:dyDescent="0.2">
      <c r="E6" s="33" t="e">
        <f>((E4-E5)/(E3))</f>
        <v>#DIV/0!</v>
      </c>
    </row>
    <row r="7" spans="1:5" ht="24" customHeight="1" x14ac:dyDescent="0.15">
      <c r="E7" s="41" t="s">
        <v>2</v>
      </c>
    </row>
    <row r="8" spans="1:5" x14ac:dyDescent="0.15">
      <c r="E8" s="41"/>
    </row>
  </sheetData>
  <customSheetViews>
    <customSheetView guid="{61D1A05D-61ED-014B-88BB-FC468AA2F8B6}" showPageBreaks="1" view="pageLayout">
      <selection activeCell="E6" sqref="E6"/>
      <pageMargins left="0.75" right="0.75" top="1.25" bottom="1" header="0.5" footer="0.5"/>
      <pageSetup orientation="portrait" horizontalDpi="4294967292" verticalDpi="4294967292"/>
      <headerFooter alignWithMargins="0">
        <oddHeader xml:space="preserve">&amp;L* All entered amounts should be entered as consistent weights.
** Weight of water is the weight difference of the non-dehydrated substrate minus the dried substrate. This dry weight value should be from freeze drying or gentle oven/microwave drying.
</oddHeader>
      </headerFooter>
    </customSheetView>
    <customSheetView guid="{5B71ADA8-5C09-334F-A2F3-EB21033AFC09}" showPageBreaks="1" view="pageLayout">
      <selection activeCell="E6" sqref="E6"/>
      <pageMargins left="0.75" right="0.75" top="1.25" bottom="1" header="0.5" footer="0.5"/>
      <pageSetup orientation="portrait" horizontalDpi="4294967292" verticalDpi="4294967292"/>
      <headerFooter alignWithMargins="0">
        <oddHeader xml:space="preserve">&amp;L* All entered amounts should be entered as consistent weights.
** Weight of water is the weight difference of the non-dehydrated substrate minus the dried substrate. This dry weight value should be from freeze drying or gentle oven/microwave drying.
</oddHeader>
      </headerFooter>
    </customSheetView>
  </customSheetViews>
  <mergeCells count="3">
    <mergeCell ref="A1:E1"/>
    <mergeCell ref="A3:D3"/>
    <mergeCell ref="A5:D5"/>
  </mergeCells>
  <phoneticPr fontId="2" type="noConversion"/>
  <pageMargins left="0.75" right="0.75" top="1.25" bottom="1" header="0.5" footer="0.5"/>
  <pageSetup orientation="portrait" horizontalDpi="4294967292" verticalDpi="4294967292"/>
  <headerFooter alignWithMargins="0">
    <oddHeader xml:space="preserve">&amp;L* All entered amounts should be entered as consistent weights.
** Weight of water is the weight difference of the non-dehydrated substrate minus the dried substrate. This dry weight value should be from freeze drying or gentle oven/microwave drying.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421b82e3-78e5-405c-a659-ffde13046da2" xsi:nil="true"/>
    <lcf76f155ced4ddcb4097134ff3c332f xmlns="26648405-a519-4d43-b6ff-f8d8753c7fc4">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A0697E452440B48875CA8154178510A" ma:contentTypeVersion="12" ma:contentTypeDescription="Create a new document." ma:contentTypeScope="" ma:versionID="6c1b608fc5fc0708571e9d06376ac15e">
  <xsd:schema xmlns:xsd="http://www.w3.org/2001/XMLSchema" xmlns:xs="http://www.w3.org/2001/XMLSchema" xmlns:p="http://schemas.microsoft.com/office/2006/metadata/properties" xmlns:ns2="26648405-a519-4d43-b6ff-f8d8753c7fc4" xmlns:ns3="421b82e3-78e5-405c-a659-ffde13046da2" targetNamespace="http://schemas.microsoft.com/office/2006/metadata/properties" ma:root="true" ma:fieldsID="58cbb05311b67c223ad07365a284cf5e" ns2:_="" ns3:_="">
    <xsd:import namespace="26648405-a519-4d43-b6ff-f8d8753c7fc4"/>
    <xsd:import namespace="421b82e3-78e5-405c-a659-ffde13046da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648405-a519-4d43-b6ff-f8d8753c7f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5037c616-d66d-4d79-9108-01c18d45285e"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1b82e3-78e5-405c-a659-ffde13046da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bcc7c7c8-d449-4f5f-968f-474f01e507aa}" ma:internalName="TaxCatchAll" ma:showField="CatchAllData" ma:web="421b82e3-78e5-405c-a659-ffde13046da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BD76C11-6BC8-4D56-9E6D-2F1595896291}">
  <ds:schemaRefs>
    <ds:schemaRef ds:uri="http://schemas.microsoft.com/office/2006/metadata/properties"/>
    <ds:schemaRef ds:uri="http://schemas.microsoft.com/office/infopath/2007/PartnerControls"/>
    <ds:schemaRef ds:uri="421b82e3-78e5-405c-a659-ffde13046da2"/>
    <ds:schemaRef ds:uri="26648405-a519-4d43-b6ff-f8d8753c7fc4"/>
  </ds:schemaRefs>
</ds:datastoreItem>
</file>

<file path=customXml/itemProps2.xml><?xml version="1.0" encoding="utf-8"?>
<ds:datastoreItem xmlns:ds="http://schemas.openxmlformats.org/officeDocument/2006/customXml" ds:itemID="{52FDF3CB-0B1B-46E0-82B9-EA0D9F950F95}">
  <ds:schemaRefs>
    <ds:schemaRef ds:uri="http://schemas.microsoft.com/sharepoint/v3/contenttype/forms"/>
  </ds:schemaRefs>
</ds:datastoreItem>
</file>

<file path=customXml/itemProps3.xml><?xml version="1.0" encoding="utf-8"?>
<ds:datastoreItem xmlns:ds="http://schemas.openxmlformats.org/officeDocument/2006/customXml" ds:itemID="{F30ED2FE-A347-4396-B624-C2A75E90CE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648405-a519-4d43-b6ff-f8d8753c7fc4"/>
    <ds:schemaRef ds:uri="421b82e3-78e5-405c-a659-ffde13046d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Product 1</vt:lpstr>
      <vt:lpstr>Extract</vt:lpstr>
      <vt:lpstr>Hydrosol, Distillate</vt:lpstr>
      <vt:lpstr>'Product 1'!Print_Area</vt:lpstr>
    </vt:vector>
  </TitlesOfParts>
  <Manager/>
  <Company>Oregon Tilth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PersonalCare-ProductFormulationSheet</dc:title>
  <dc:subject/>
  <dc:creator>Oregon Tilth</dc:creator>
  <cp:keywords/>
  <dc:description/>
  <cp:lastModifiedBy>Microsoft Office User</cp:lastModifiedBy>
  <cp:lastPrinted>2007-06-21T22:04:44Z</cp:lastPrinted>
  <dcterms:created xsi:type="dcterms:W3CDTF">2007-05-01T21:46:07Z</dcterms:created>
  <dcterms:modified xsi:type="dcterms:W3CDTF">2022-09-07T17:21:01Z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0x0101008A0697E452440B48875CA8154178510A</vt:lpwstr>
  </property>
</Properties>
</file>